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gnskap\"/>
    </mc:Choice>
  </mc:AlternateContent>
  <bookViews>
    <workbookView xWindow="0" yWindow="0" windowWidth="20490" windowHeight="775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H53" i="1" l="1"/>
  <c r="I53" i="1"/>
  <c r="K53" i="1"/>
  <c r="L53" i="1"/>
  <c r="M53" i="1"/>
  <c r="N53" i="1"/>
  <c r="O53" i="1"/>
  <c r="P53" i="1"/>
  <c r="Q53" i="1"/>
  <c r="R53" i="1"/>
  <c r="E56" i="1" l="1"/>
  <c r="F53" i="1" l="1"/>
  <c r="E53" i="1"/>
  <c r="E57" i="1" s="1"/>
  <c r="J39" i="1"/>
  <c r="J53" i="1" s="1"/>
  <c r="D53" i="1" l="1"/>
  <c r="D57" i="1" s="1"/>
</calcChain>
</file>

<file path=xl/sharedStrings.xml><?xml version="1.0" encoding="utf-8"?>
<sst xmlns="http://schemas.openxmlformats.org/spreadsheetml/2006/main" count="71" uniqueCount="51">
  <si>
    <t>Dato</t>
  </si>
  <si>
    <t>Bilagstekst</t>
  </si>
  <si>
    <t>Bilagsnr</t>
  </si>
  <si>
    <t xml:space="preserve">              Bank</t>
  </si>
  <si>
    <t>Overførsel NFF</t>
  </si>
  <si>
    <t>Gave</t>
  </si>
  <si>
    <t>Renter</t>
  </si>
  <si>
    <t>Møtegodtgjørelse</t>
  </si>
  <si>
    <t>Møteutgifter/kurs</t>
  </si>
  <si>
    <t>Revisor</t>
  </si>
  <si>
    <t>Porto/Gebyr/Årsavgift</t>
  </si>
  <si>
    <t>Org.kurs</t>
  </si>
  <si>
    <t>Grasrot</t>
  </si>
  <si>
    <t>Debet</t>
  </si>
  <si>
    <t>Kredit</t>
  </si>
  <si>
    <t xml:space="preserve">Debet </t>
  </si>
  <si>
    <t>Grasrotandel Norsk Tipping</t>
  </si>
  <si>
    <t>Org.nr: NO 893 891 692</t>
  </si>
  <si>
    <t>Styrehonorar Cecilie</t>
  </si>
  <si>
    <t>Styrehonorar Frøydis</t>
  </si>
  <si>
    <t>Styrehonorar Hilde</t>
  </si>
  <si>
    <t>Styrehonorar Anette</t>
  </si>
  <si>
    <t>Styrehonorar Bente</t>
  </si>
  <si>
    <t>Styrehonorar Sissel</t>
  </si>
  <si>
    <t>Årsavgift bankkort</t>
  </si>
  <si>
    <t xml:space="preserve">Medlemsaktivitet </t>
  </si>
  <si>
    <t>SUM</t>
  </si>
  <si>
    <t>Balanse</t>
  </si>
  <si>
    <t>Juleavslutning styret</t>
  </si>
  <si>
    <t>Årsmøte</t>
  </si>
  <si>
    <t>Styrehonorar Aud Christin</t>
  </si>
  <si>
    <t xml:space="preserve">Norsk Fosterhjemsfor. </t>
  </si>
  <si>
    <t>Utgifter fylkesledermøte</t>
  </si>
  <si>
    <t>Honorar- kveldsmatmøte</t>
  </si>
  <si>
    <t>Norsk fosterhjemsforening</t>
  </si>
  <si>
    <t>Utlegg kveldsmatm+reise ledersaml.</t>
  </si>
  <si>
    <t>Norsk Fosterhjemsforening</t>
  </si>
  <si>
    <t>saldo pr. 01.01.2018</t>
  </si>
  <si>
    <t>saldo pr. 31.12.2018</t>
  </si>
  <si>
    <t>Medlemskontigent</t>
  </si>
  <si>
    <t>kredit</t>
  </si>
  <si>
    <t>Gave til foreleser, kveldsmat</t>
  </si>
  <si>
    <t>Gave fra sparebank1</t>
  </si>
  <si>
    <t>Sommeravsl. styret</t>
  </si>
  <si>
    <t>Reiseregning org.kurs</t>
  </si>
  <si>
    <t>Pris nettbank bedrift</t>
  </si>
  <si>
    <t>Medlemsaktivitet</t>
  </si>
  <si>
    <t>Inngangspenger kveldsmatmøte</t>
  </si>
  <si>
    <t>Reiseregning, ledermøte i Oslo</t>
  </si>
  <si>
    <t>Reiseregning, medlemsaktivitet</t>
  </si>
  <si>
    <t>Kredirenter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</si>
</sst>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0" fillId="0" borderId="0" xfId="0" applyAlignment="1"/>
    <xf numFmtId="2" fontId="1" fillId="0" borderId="0" xfId="0" applyNumberFormat="1" applyFont="1" applyAlignment="1"/>
    <xf numFmtId="2" fontId="0" fillId="0" borderId="0" xfId="0" applyNumberFormat="1" applyAlignment="1"/>
    <xf numFmtId="14" fontId="0" fillId="0" borderId="0" xfId="0" applyNumberFormat="1"/>
    <xf numFmtId="17" fontId="0" fillId="0" borderId="0" xfId="0" applyNumberFormat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/>
    <xf numFmtId="0" fontId="1" fillId="0" borderId="0" xfId="0" applyFont="1"/>
    <xf numFmtId="14" fontId="0" fillId="0" borderId="0" xfId="0" applyNumberFormat="1" applyFont="1"/>
    <xf numFmtId="0" fontId="0" fillId="0" borderId="0" xfId="0" applyFont="1" applyAlignment="1"/>
    <xf numFmtId="0" fontId="0" fillId="0" borderId="0" xfId="0" applyFont="1"/>
    <xf numFmtId="0" fontId="0" fillId="0" borderId="0" xfId="0" applyBorder="1"/>
    <xf numFmtId="0" fontId="0" fillId="0" borderId="2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showRuler="0" view="pageLayout" topLeftCell="A31" zoomScale="75" zoomScaleNormal="100" zoomScalePageLayoutView="75" workbookViewId="0">
      <selection activeCell="B26" sqref="B26"/>
    </sheetView>
  </sheetViews>
  <sheetFormatPr baseColWidth="10" defaultRowHeight="15" x14ac:dyDescent="0.25"/>
  <cols>
    <col min="2" max="2" width="32.85546875" bestFit="1" customWidth="1"/>
    <col min="6" max="6" width="14.28515625" bestFit="1" customWidth="1"/>
    <col min="7" max="7" width="16.28515625" customWidth="1"/>
    <col min="11" max="11" width="17.42578125" bestFit="1" customWidth="1"/>
    <col min="12" max="12" width="11.42578125" customWidth="1"/>
    <col min="13" max="13" width="17.140625" bestFit="1" customWidth="1"/>
    <col min="14" max="14" width="16.140625" bestFit="1" customWidth="1"/>
    <col min="16" max="16" width="19.5703125" bestFit="1" customWidth="1"/>
    <col min="17" max="17" width="8" bestFit="1" customWidth="1"/>
    <col min="18" max="18" width="7.85546875" bestFit="1" customWidth="1"/>
  </cols>
  <sheetData>
    <row r="1" spans="1:18" x14ac:dyDescent="0.25">
      <c r="B1" t="s">
        <v>17</v>
      </c>
    </row>
    <row r="2" spans="1:18" s="2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F2" s="3" t="s">
        <v>4</v>
      </c>
      <c r="G2" s="3" t="s">
        <v>39</v>
      </c>
      <c r="H2" s="3" t="s">
        <v>5</v>
      </c>
      <c r="I2" s="4"/>
      <c r="J2" s="3" t="s">
        <v>6</v>
      </c>
      <c r="K2" s="3" t="s">
        <v>25</v>
      </c>
      <c r="L2" s="3"/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</row>
    <row r="3" spans="1:18" x14ac:dyDescent="0.25">
      <c r="A3" s="2"/>
      <c r="B3" s="2"/>
      <c r="C3" s="2"/>
      <c r="D3" s="2" t="s">
        <v>13</v>
      </c>
      <c r="E3" s="4" t="s">
        <v>14</v>
      </c>
      <c r="F3" s="4" t="s">
        <v>14</v>
      </c>
      <c r="G3" s="4" t="s">
        <v>40</v>
      </c>
      <c r="H3" s="4" t="s">
        <v>13</v>
      </c>
      <c r="I3" s="4" t="s">
        <v>14</v>
      </c>
      <c r="J3" s="4" t="s">
        <v>14</v>
      </c>
      <c r="K3" s="4" t="s">
        <v>13</v>
      </c>
      <c r="L3" s="4" t="s">
        <v>14</v>
      </c>
      <c r="M3" s="4" t="s">
        <v>13</v>
      </c>
      <c r="N3" s="4" t="s">
        <v>15</v>
      </c>
      <c r="O3" s="4" t="s">
        <v>13</v>
      </c>
      <c r="P3" s="4" t="s">
        <v>15</v>
      </c>
      <c r="Q3" s="4" t="s">
        <v>13</v>
      </c>
      <c r="R3" s="4" t="s">
        <v>14</v>
      </c>
    </row>
    <row r="4" spans="1:18" x14ac:dyDescent="0.25">
      <c r="A4" s="5">
        <v>43103</v>
      </c>
      <c r="B4" t="s">
        <v>16</v>
      </c>
      <c r="C4">
        <v>1</v>
      </c>
      <c r="D4">
        <v>676.95</v>
      </c>
      <c r="R4">
        <v>676.95</v>
      </c>
    </row>
    <row r="5" spans="1:18" x14ac:dyDescent="0.25">
      <c r="A5" s="5">
        <v>43114</v>
      </c>
      <c r="B5" s="6" t="s">
        <v>23</v>
      </c>
      <c r="C5">
        <v>2</v>
      </c>
      <c r="E5">
        <v>2400</v>
      </c>
      <c r="M5">
        <v>2400</v>
      </c>
    </row>
    <row r="6" spans="1:18" x14ac:dyDescent="0.25">
      <c r="A6" s="5">
        <v>43114</v>
      </c>
      <c r="B6" t="s">
        <v>30</v>
      </c>
      <c r="C6">
        <v>2</v>
      </c>
      <c r="E6">
        <v>2400</v>
      </c>
      <c r="M6">
        <v>2400</v>
      </c>
    </row>
    <row r="7" spans="1:18" x14ac:dyDescent="0.25">
      <c r="A7" s="5">
        <v>43114</v>
      </c>
      <c r="B7" t="s">
        <v>20</v>
      </c>
      <c r="C7">
        <v>2</v>
      </c>
      <c r="E7">
        <v>2100</v>
      </c>
      <c r="M7">
        <v>2100</v>
      </c>
    </row>
    <row r="8" spans="1:18" x14ac:dyDescent="0.25">
      <c r="A8" s="5">
        <v>43114</v>
      </c>
      <c r="B8" t="s">
        <v>18</v>
      </c>
      <c r="C8">
        <v>2</v>
      </c>
      <c r="E8">
        <v>2100</v>
      </c>
      <c r="M8">
        <v>2100</v>
      </c>
    </row>
    <row r="9" spans="1:18" x14ac:dyDescent="0.25">
      <c r="A9" s="5">
        <v>43114</v>
      </c>
      <c r="B9" t="s">
        <v>21</v>
      </c>
      <c r="C9">
        <v>2</v>
      </c>
      <c r="E9">
        <v>1800</v>
      </c>
      <c r="M9">
        <v>1800</v>
      </c>
    </row>
    <row r="10" spans="1:18" x14ac:dyDescent="0.25">
      <c r="A10" s="5">
        <v>43114</v>
      </c>
      <c r="B10" t="s">
        <v>19</v>
      </c>
      <c r="C10">
        <v>2</v>
      </c>
      <c r="E10">
        <v>1500</v>
      </c>
      <c r="M10">
        <v>1500</v>
      </c>
    </row>
    <row r="11" spans="1:18" x14ac:dyDescent="0.25">
      <c r="A11" s="5">
        <v>43114</v>
      </c>
      <c r="B11" t="s">
        <v>22</v>
      </c>
      <c r="C11">
        <v>2</v>
      </c>
      <c r="E11">
        <v>900</v>
      </c>
      <c r="M11">
        <v>900</v>
      </c>
    </row>
    <row r="12" spans="1:18" x14ac:dyDescent="0.25">
      <c r="A12" s="5">
        <v>43160</v>
      </c>
      <c r="B12" t="s">
        <v>29</v>
      </c>
      <c r="C12">
        <v>3</v>
      </c>
      <c r="E12">
        <v>9305</v>
      </c>
      <c r="N12">
        <v>9305</v>
      </c>
    </row>
    <row r="13" spans="1:18" x14ac:dyDescent="0.25">
      <c r="A13" s="5">
        <v>43165</v>
      </c>
      <c r="B13" t="s">
        <v>41</v>
      </c>
      <c r="C13">
        <v>4</v>
      </c>
      <c r="E13">
        <v>319</v>
      </c>
      <c r="H13">
        <v>319</v>
      </c>
    </row>
    <row r="14" spans="1:18" x14ac:dyDescent="0.25">
      <c r="A14" s="5">
        <v>43173</v>
      </c>
      <c r="B14" t="s">
        <v>32</v>
      </c>
      <c r="C14">
        <v>5</v>
      </c>
      <c r="E14">
        <v>1378</v>
      </c>
      <c r="N14">
        <v>1378</v>
      </c>
    </row>
    <row r="15" spans="1:18" x14ac:dyDescent="0.25">
      <c r="A15" s="5">
        <v>43181</v>
      </c>
      <c r="B15" t="s">
        <v>31</v>
      </c>
      <c r="C15">
        <v>6</v>
      </c>
      <c r="D15">
        <v>15000</v>
      </c>
      <c r="F15">
        <v>15000</v>
      </c>
    </row>
    <row r="16" spans="1:18" x14ac:dyDescent="0.25">
      <c r="A16" s="5">
        <v>43181</v>
      </c>
      <c r="B16" t="s">
        <v>5</v>
      </c>
      <c r="C16">
        <v>7</v>
      </c>
      <c r="E16">
        <v>169.8</v>
      </c>
      <c r="H16">
        <v>169.8</v>
      </c>
    </row>
    <row r="17" spans="1:18" x14ac:dyDescent="0.25">
      <c r="A17" s="5">
        <v>43182</v>
      </c>
      <c r="B17" t="s">
        <v>33</v>
      </c>
      <c r="C17">
        <v>8</v>
      </c>
      <c r="E17">
        <v>2000</v>
      </c>
      <c r="K17">
        <v>2000</v>
      </c>
    </row>
    <row r="18" spans="1:18" x14ac:dyDescent="0.25">
      <c r="A18" s="5">
        <v>43194</v>
      </c>
      <c r="B18" t="s">
        <v>42</v>
      </c>
      <c r="C18">
        <v>9</v>
      </c>
      <c r="D18">
        <v>3000</v>
      </c>
      <c r="I18">
        <v>3000</v>
      </c>
    </row>
    <row r="19" spans="1:18" x14ac:dyDescent="0.25">
      <c r="A19" s="5">
        <v>43215</v>
      </c>
      <c r="B19" t="s">
        <v>24</v>
      </c>
      <c r="C19">
        <v>10</v>
      </c>
      <c r="E19">
        <v>250</v>
      </c>
      <c r="P19">
        <v>250</v>
      </c>
    </row>
    <row r="20" spans="1:18" x14ac:dyDescent="0.25">
      <c r="A20" s="5">
        <v>43223</v>
      </c>
      <c r="B20" t="s">
        <v>16</v>
      </c>
      <c r="C20">
        <v>11</v>
      </c>
      <c r="D20">
        <v>1123.29</v>
      </c>
      <c r="R20">
        <v>1123.29</v>
      </c>
    </row>
    <row r="21" spans="1:18" x14ac:dyDescent="0.25">
      <c r="A21" s="5">
        <v>43244</v>
      </c>
      <c r="B21" t="s">
        <v>34</v>
      </c>
      <c r="C21">
        <v>12</v>
      </c>
      <c r="D21">
        <v>10727</v>
      </c>
      <c r="G21">
        <v>25245</v>
      </c>
      <c r="Q21">
        <v>14518</v>
      </c>
    </row>
    <row r="22" spans="1:18" x14ac:dyDescent="0.25">
      <c r="A22" s="5">
        <v>43259</v>
      </c>
      <c r="B22" t="s">
        <v>43</v>
      </c>
      <c r="C22">
        <v>13</v>
      </c>
      <c r="E22">
        <v>2498</v>
      </c>
      <c r="N22">
        <v>2498</v>
      </c>
    </row>
    <row r="23" spans="1:18" x14ac:dyDescent="0.25">
      <c r="A23" s="5">
        <v>43273</v>
      </c>
      <c r="B23" t="s">
        <v>34</v>
      </c>
      <c r="C23">
        <v>14</v>
      </c>
      <c r="D23">
        <v>35000</v>
      </c>
      <c r="F23">
        <v>35000</v>
      </c>
    </row>
    <row r="24" spans="1:18" x14ac:dyDescent="0.25">
      <c r="A24" s="5">
        <v>43307</v>
      </c>
      <c r="B24" t="s">
        <v>24</v>
      </c>
      <c r="C24">
        <v>15</v>
      </c>
      <c r="E24">
        <v>300</v>
      </c>
      <c r="P24">
        <v>300</v>
      </c>
    </row>
    <row r="25" spans="1:18" x14ac:dyDescent="0.25">
      <c r="A25" s="5">
        <v>43318</v>
      </c>
      <c r="B25" t="s">
        <v>45</v>
      </c>
      <c r="C25">
        <v>16</v>
      </c>
      <c r="E25">
        <v>35</v>
      </c>
      <c r="P25">
        <v>35</v>
      </c>
    </row>
    <row r="26" spans="1:18" x14ac:dyDescent="0.25">
      <c r="A26" s="5">
        <v>43346</v>
      </c>
      <c r="B26" t="s">
        <v>45</v>
      </c>
      <c r="C26">
        <v>17</v>
      </c>
      <c r="E26">
        <v>35</v>
      </c>
      <c r="P26">
        <v>35</v>
      </c>
    </row>
    <row r="27" spans="1:18" x14ac:dyDescent="0.25">
      <c r="A27" s="5">
        <v>43347</v>
      </c>
      <c r="B27" t="s">
        <v>16</v>
      </c>
      <c r="C27">
        <v>18</v>
      </c>
      <c r="D27">
        <v>844.9</v>
      </c>
      <c r="R27">
        <v>844.9</v>
      </c>
    </row>
    <row r="28" spans="1:18" x14ac:dyDescent="0.25">
      <c r="A28" s="5">
        <v>43375</v>
      </c>
      <c r="B28" t="s">
        <v>44</v>
      </c>
      <c r="C28">
        <v>19</v>
      </c>
      <c r="E28">
        <v>2413</v>
      </c>
      <c r="Q28">
        <v>2413</v>
      </c>
    </row>
    <row r="29" spans="1:18" x14ac:dyDescent="0.25">
      <c r="A29" s="5">
        <v>43381</v>
      </c>
      <c r="B29" t="s">
        <v>45</v>
      </c>
      <c r="C29">
        <v>20</v>
      </c>
      <c r="E29">
        <v>35</v>
      </c>
      <c r="P29">
        <v>35</v>
      </c>
    </row>
    <row r="30" spans="1:18" x14ac:dyDescent="0.25">
      <c r="A30" s="5">
        <v>43405</v>
      </c>
      <c r="B30" t="s">
        <v>35</v>
      </c>
      <c r="C30">
        <v>21</v>
      </c>
      <c r="E30">
        <v>2482.9299999999998</v>
      </c>
      <c r="H30">
        <v>1214</v>
      </c>
      <c r="K30">
        <v>628.92999999999995</v>
      </c>
      <c r="N30">
        <v>640</v>
      </c>
    </row>
    <row r="31" spans="1:18" x14ac:dyDescent="0.25">
      <c r="A31" s="5">
        <v>43409</v>
      </c>
      <c r="B31" t="s">
        <v>45</v>
      </c>
      <c r="C31">
        <v>22</v>
      </c>
      <c r="E31">
        <v>39.5</v>
      </c>
      <c r="P31">
        <v>39.5</v>
      </c>
    </row>
    <row r="32" spans="1:18" x14ac:dyDescent="0.25">
      <c r="A32" s="5">
        <v>43430</v>
      </c>
      <c r="B32" t="s">
        <v>46</v>
      </c>
      <c r="C32">
        <v>23</v>
      </c>
      <c r="E32">
        <v>2275</v>
      </c>
      <c r="K32">
        <v>2275</v>
      </c>
    </row>
    <row r="33" spans="1:16" x14ac:dyDescent="0.25">
      <c r="A33" s="5">
        <v>43437</v>
      </c>
      <c r="B33" t="s">
        <v>45</v>
      </c>
      <c r="C33">
        <v>24</v>
      </c>
      <c r="E33">
        <v>39.5</v>
      </c>
      <c r="P33">
        <v>39.5</v>
      </c>
    </row>
    <row r="34" spans="1:16" x14ac:dyDescent="0.25">
      <c r="A34" s="5">
        <v>43439</v>
      </c>
      <c r="B34" t="s">
        <v>36</v>
      </c>
      <c r="C34">
        <v>25</v>
      </c>
      <c r="D34">
        <v>45000</v>
      </c>
      <c r="F34">
        <v>45000</v>
      </c>
    </row>
    <row r="35" spans="1:16" x14ac:dyDescent="0.25">
      <c r="A35" s="5">
        <v>43444</v>
      </c>
      <c r="B35" t="s">
        <v>47</v>
      </c>
      <c r="C35">
        <v>26</v>
      </c>
      <c r="D35">
        <v>200</v>
      </c>
      <c r="L35">
        <v>200</v>
      </c>
    </row>
    <row r="36" spans="1:16" x14ac:dyDescent="0.25">
      <c r="A36" s="5">
        <v>43445</v>
      </c>
      <c r="B36" t="s">
        <v>48</v>
      </c>
      <c r="C36">
        <v>27</v>
      </c>
      <c r="E36">
        <v>732</v>
      </c>
      <c r="N36">
        <v>732</v>
      </c>
    </row>
    <row r="37" spans="1:16" x14ac:dyDescent="0.25">
      <c r="A37" s="5">
        <v>43445</v>
      </c>
      <c r="B37" t="s">
        <v>49</v>
      </c>
      <c r="C37">
        <v>28</v>
      </c>
      <c r="E37">
        <v>385</v>
      </c>
      <c r="K37">
        <v>385</v>
      </c>
    </row>
    <row r="38" spans="1:16" x14ac:dyDescent="0.25">
      <c r="A38" s="5">
        <v>43448</v>
      </c>
      <c r="B38" t="s">
        <v>28</v>
      </c>
      <c r="C38">
        <v>29</v>
      </c>
      <c r="E38">
        <v>2750</v>
      </c>
      <c r="N38">
        <v>2750</v>
      </c>
    </row>
    <row r="39" spans="1:16" x14ac:dyDescent="0.25">
      <c r="A39" s="5">
        <v>43465</v>
      </c>
      <c r="B39" t="s">
        <v>50</v>
      </c>
      <c r="C39">
        <v>30</v>
      </c>
      <c r="D39">
        <v>33</v>
      </c>
      <c r="J39">
        <f>D39</f>
        <v>33</v>
      </c>
    </row>
    <row r="40" spans="1:16" x14ac:dyDescent="0.25">
      <c r="A40" s="5"/>
    </row>
    <row r="41" spans="1:16" x14ac:dyDescent="0.25">
      <c r="A41" s="5"/>
    </row>
    <row r="42" spans="1:16" x14ac:dyDescent="0.25">
      <c r="A42" s="5"/>
    </row>
    <row r="43" spans="1:16" x14ac:dyDescent="0.25">
      <c r="A43" s="5"/>
    </row>
    <row r="44" spans="1:16" x14ac:dyDescent="0.25">
      <c r="A44" s="5"/>
    </row>
    <row r="45" spans="1:16" x14ac:dyDescent="0.25">
      <c r="A45" s="5"/>
    </row>
    <row r="46" spans="1:16" x14ac:dyDescent="0.25">
      <c r="A46" s="5"/>
    </row>
    <row r="47" spans="1:16" x14ac:dyDescent="0.25">
      <c r="A47" s="5"/>
    </row>
    <row r="48" spans="1:16" x14ac:dyDescent="0.25">
      <c r="A48" s="5"/>
    </row>
    <row r="49" spans="1:18" x14ac:dyDescent="0.25">
      <c r="A49" s="5"/>
    </row>
    <row r="50" spans="1:18" x14ac:dyDescent="0.25">
      <c r="A50" s="5"/>
    </row>
    <row r="51" spans="1:18" x14ac:dyDescent="0.2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" customFormat="1" x14ac:dyDescent="0.25">
      <c r="A52" s="7"/>
      <c r="B52" s="8"/>
    </row>
    <row r="53" spans="1:18" x14ac:dyDescent="0.25">
      <c r="B53" s="10" t="s">
        <v>26</v>
      </c>
      <c r="D53" s="10">
        <f t="shared" ref="D53:R53" si="0">SUM(D4:D52)</f>
        <v>111605.14</v>
      </c>
      <c r="E53" s="10">
        <f t="shared" si="0"/>
        <v>40641.729999999996</v>
      </c>
      <c r="F53" s="10">
        <f t="shared" si="0"/>
        <v>95000</v>
      </c>
      <c r="G53" s="10">
        <f t="shared" si="0"/>
        <v>25245</v>
      </c>
      <c r="H53" s="10">
        <f t="shared" si="0"/>
        <v>1702.8</v>
      </c>
      <c r="I53" s="10">
        <f t="shared" si="0"/>
        <v>3000</v>
      </c>
      <c r="J53" s="10">
        <f t="shared" si="0"/>
        <v>33</v>
      </c>
      <c r="K53" s="10">
        <f t="shared" si="0"/>
        <v>5288.93</v>
      </c>
      <c r="L53" s="10">
        <f t="shared" si="0"/>
        <v>200</v>
      </c>
      <c r="M53" s="10">
        <f t="shared" si="0"/>
        <v>13200</v>
      </c>
      <c r="N53" s="10">
        <f t="shared" si="0"/>
        <v>17303</v>
      </c>
      <c r="O53" s="10">
        <f t="shared" si="0"/>
        <v>0</v>
      </c>
      <c r="P53" s="10">
        <f t="shared" si="0"/>
        <v>734</v>
      </c>
      <c r="Q53" s="10">
        <f t="shared" si="0"/>
        <v>16931</v>
      </c>
      <c r="R53" s="10">
        <f t="shared" si="0"/>
        <v>2645.14</v>
      </c>
    </row>
    <row r="54" spans="1:18" x14ac:dyDescent="0.25">
      <c r="B54" s="10" t="s">
        <v>37</v>
      </c>
      <c r="D54" s="10">
        <v>48790.91</v>
      </c>
    </row>
    <row r="56" spans="1:18" x14ac:dyDescent="0.25">
      <c r="B56" s="10" t="s">
        <v>27</v>
      </c>
      <c r="D56" s="14"/>
      <c r="E56">
        <f>D59</f>
        <v>119754.32</v>
      </c>
    </row>
    <row r="57" spans="1:18" x14ac:dyDescent="0.25">
      <c r="D57" s="15">
        <f>SUM(D53:D54)</f>
        <v>160396.04999999999</v>
      </c>
      <c r="E57" s="16">
        <f>SUM(E53:E56)</f>
        <v>160396.04999999999</v>
      </c>
    </row>
    <row r="59" spans="1:18" x14ac:dyDescent="0.25">
      <c r="B59" s="10" t="s">
        <v>38</v>
      </c>
      <c r="D59" s="10">
        <v>119754.32</v>
      </c>
    </row>
  </sheetData>
  <printOptions gridLines="1"/>
  <pageMargins left="0.7" right="0.7" top="0.75" bottom="0.75" header="0.3" footer="0.3"/>
  <pageSetup paperSize="8" scale="76" orientation="landscape" r:id="rId1"/>
  <headerFooter>
    <oddHeader>&amp;C&amp;"-,Fet"Norsk Fosterhjemsforening Telemark
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 Christin Lindgren</dc:creator>
  <cp:lastModifiedBy>Hilde Granli</cp:lastModifiedBy>
  <cp:lastPrinted>2019-02-21T13:47:47Z</cp:lastPrinted>
  <dcterms:created xsi:type="dcterms:W3CDTF">2016-01-11T20:13:28Z</dcterms:created>
  <dcterms:modified xsi:type="dcterms:W3CDTF">2019-02-25T18:38:28Z</dcterms:modified>
</cp:coreProperties>
</file>